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март" sheetId="1" r:id="rId1"/>
  </sheets>
  <definedNames>
    <definedName name="_xlnm.Print_Area" localSheetId="0">'исп март'!$A$1:$D$39</definedName>
  </definedNames>
  <calcPr fullCalcOnLoad="1"/>
</workbook>
</file>

<file path=xl/sharedStrings.xml><?xml version="1.0" encoding="utf-8"?>
<sst xmlns="http://schemas.openxmlformats.org/spreadsheetml/2006/main" count="42" uniqueCount="41">
  <si>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</si>
  <si>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</si>
  <si>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</si>
  <si>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</si>
  <si>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</si>
  <si>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</si>
  <si>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</si>
  <si>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</si>
  <si>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</si>
  <si>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</si>
  <si>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</si>
  <si>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</si>
  <si>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</si>
  <si>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</si>
  <si>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</si>
  <si>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</si>
  <si>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</si>
  <si>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</si>
  <si>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</si>
  <si>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</si>
  <si>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</si>
  <si>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</si>
  <si>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</si>
  <si>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</si>
  <si>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</si>
  <si>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</si>
  <si>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</si>
  <si>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</si>
  <si>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</si>
  <si>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</si>
  <si>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</si>
  <si>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</si>
  <si>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</si>
  <si>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</si>
  <si>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</si>
  <si>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</si>
  <si>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01.05.2022 г.</t>
    </r>
  </si>
  <si>
    <t>Утвержденный бюджет                           на 2022 год</t>
  </si>
  <si>
    <t>Исполнено            на 01.05.2022г.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</si>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</sst>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21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27">
      <selection activeCell="B39" sqref="B39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1" t="s">
        <v>36</v>
      </c>
      <c r="B1" s="41"/>
      <c r="C1" s="41"/>
      <c r="D1" s="41"/>
    </row>
    <row r="2" spans="1:2" ht="18">
      <c r="A2" s="1"/>
      <c r="B2" s="5"/>
    </row>
    <row r="3" spans="1:4" ht="52.5" customHeight="1">
      <c r="A3" s="40" t="s">
        <v>0</v>
      </c>
      <c r="B3" s="9" t="s">
        <v>37</v>
      </c>
      <c r="C3" s="9" t="s">
        <v>38</v>
      </c>
      <c r="D3" s="9" t="s">
        <v>18</v>
      </c>
    </row>
    <row r="4" spans="1:4" ht="18.75" customHeight="1">
      <c r="A4" s="40"/>
      <c r="B4" s="18" t="s">
        <v>7</v>
      </c>
      <c r="C4" s="18" t="s">
        <v>7</v>
      </c>
      <c r="D4" s="18" t="s">
        <v>17</v>
      </c>
    </row>
    <row r="5" spans="1:4" ht="18.75" customHeight="1">
      <c r="A5" s="42" t="s">
        <v>19</v>
      </c>
      <c r="B5" s="43"/>
      <c r="C5" s="43"/>
      <c r="D5" s="44"/>
    </row>
    <row r="6" spans="1:4" s="2" customFormat="1" ht="21.75" customHeight="1">
      <c r="A6" s="6" t="s">
        <v>14</v>
      </c>
      <c r="B6" s="15">
        <f>SUM(B7:B11)</f>
        <v>21188.600000000002</v>
      </c>
      <c r="C6" s="15">
        <f>SUM(C7:C11)</f>
        <v>7174.400000000001</v>
      </c>
      <c r="D6" s="37">
        <f aca="true" t="shared" si="0" ref="D6:D22">C6/B6%</f>
        <v>33.85971701764156</v>
      </c>
    </row>
    <row r="7" spans="1:4" s="3" customFormat="1" ht="20.25" customHeight="1">
      <c r="A7" s="10" t="s">
        <v>2</v>
      </c>
      <c r="B7" s="14">
        <v>11280.1</v>
      </c>
      <c r="C7" s="14">
        <v>3164.2</v>
      </c>
      <c r="D7" s="14">
        <f t="shared" si="0"/>
        <v>28.051169759133337</v>
      </c>
    </row>
    <row r="8" spans="1:4" s="3" customFormat="1" ht="31.5" customHeight="1">
      <c r="A8" s="11" t="s">
        <v>6</v>
      </c>
      <c r="B8" s="14">
        <v>3486</v>
      </c>
      <c r="C8" s="14">
        <v>1107.3</v>
      </c>
      <c r="D8" s="14">
        <f t="shared" si="0"/>
        <v>31.76419965576592</v>
      </c>
    </row>
    <row r="9" spans="1:4" s="12" customFormat="1" ht="18.75" customHeight="1">
      <c r="A9" s="10" t="s">
        <v>3</v>
      </c>
      <c r="B9" s="19">
        <v>1270.3</v>
      </c>
      <c r="C9" s="19">
        <v>1234.8</v>
      </c>
      <c r="D9" s="14">
        <f t="shared" si="0"/>
        <v>97.20538455482956</v>
      </c>
    </row>
    <row r="10" spans="1:4" ht="45.75" customHeight="1">
      <c r="A10" s="4" t="s">
        <v>8</v>
      </c>
      <c r="B10" s="19">
        <v>2239.3</v>
      </c>
      <c r="C10" s="19">
        <v>1000.1</v>
      </c>
      <c r="D10" s="14">
        <f t="shared" si="0"/>
        <v>44.66127807797079</v>
      </c>
    </row>
    <row r="11" spans="1:4" ht="20.25" customHeight="1">
      <c r="A11" s="13" t="s">
        <v>4</v>
      </c>
      <c r="B11" s="20">
        <v>2912.9</v>
      </c>
      <c r="C11" s="20">
        <v>668</v>
      </c>
      <c r="D11" s="14">
        <f t="shared" si="0"/>
        <v>22.932472793436094</v>
      </c>
    </row>
    <row r="12" spans="1:4" ht="20.25" customHeight="1">
      <c r="A12" s="6" t="s">
        <v>15</v>
      </c>
      <c r="B12" s="7">
        <f>SUM(B13:B14)</f>
        <v>935.5</v>
      </c>
      <c r="C12" s="7">
        <f>SUM(C13:C14)</f>
        <v>309.5</v>
      </c>
      <c r="D12" s="37">
        <f t="shared" si="0"/>
        <v>33.083912346338856</v>
      </c>
    </row>
    <row r="13" spans="1:4" s="2" customFormat="1" ht="37.5" customHeight="1">
      <c r="A13" s="11" t="s">
        <v>5</v>
      </c>
      <c r="B13" s="21">
        <v>930.7</v>
      </c>
      <c r="C13" s="21">
        <v>299.2</v>
      </c>
      <c r="D13" s="14">
        <f t="shared" si="0"/>
        <v>32.147845707531964</v>
      </c>
    </row>
    <row r="14" spans="1:4" ht="23.25" customHeight="1">
      <c r="A14" s="11" t="s">
        <v>10</v>
      </c>
      <c r="B14" s="19">
        <v>4.8</v>
      </c>
      <c r="C14" s="19">
        <v>10.3</v>
      </c>
      <c r="D14" s="14">
        <f t="shared" si="0"/>
        <v>214.58333333333334</v>
      </c>
    </row>
    <row r="15" spans="1:4" ht="30" customHeight="1">
      <c r="A15" s="8" t="s">
        <v>16</v>
      </c>
      <c r="B15" s="37">
        <f>SUM(B16:B21)</f>
        <v>2002.8</v>
      </c>
      <c r="C15" s="37">
        <f>SUM(C16:C21)</f>
        <v>2085.6000000000004</v>
      </c>
      <c r="D15" s="37">
        <f t="shared" si="0"/>
        <v>104.13421210305575</v>
      </c>
    </row>
    <row r="16" spans="1:4" ht="48.75" customHeight="1">
      <c r="A16" s="16" t="s">
        <v>11</v>
      </c>
      <c r="B16" s="38">
        <v>1081.4</v>
      </c>
      <c r="C16" s="38">
        <v>712.4</v>
      </c>
      <c r="D16" s="14">
        <f t="shared" si="0"/>
        <v>65.87756611799519</v>
      </c>
    </row>
    <row r="17" spans="1:4" ht="36" customHeight="1">
      <c r="A17" s="16" t="s">
        <v>12</v>
      </c>
      <c r="B17" s="39">
        <v>642.1</v>
      </c>
      <c r="C17" s="39">
        <v>0</v>
      </c>
      <c r="D17" s="14">
        <f t="shared" si="0"/>
        <v>0</v>
      </c>
    </row>
    <row r="18" spans="1:4" ht="20.25" customHeight="1">
      <c r="A18" s="16" t="s">
        <v>39</v>
      </c>
      <c r="B18" s="39">
        <v>0</v>
      </c>
      <c r="C18" s="39">
        <v>1000</v>
      </c>
      <c r="D18" s="14" t="e">
        <f t="shared" si="0"/>
        <v>#DIV/0!</v>
      </c>
    </row>
    <row r="19" spans="1:4" ht="33" customHeight="1">
      <c r="A19" s="17" t="s">
        <v>9</v>
      </c>
      <c r="B19" s="39">
        <v>33</v>
      </c>
      <c r="C19" s="39">
        <v>0</v>
      </c>
      <c r="D19" s="14">
        <f t="shared" si="0"/>
        <v>0</v>
      </c>
    </row>
    <row r="20" spans="1:4" ht="49.5" customHeight="1">
      <c r="A20" s="17" t="s">
        <v>13</v>
      </c>
      <c r="B20" s="49">
        <v>246.3</v>
      </c>
      <c r="C20" s="49">
        <v>123.2</v>
      </c>
      <c r="D20" s="14">
        <f t="shared" si="0"/>
        <v>50.02030044660982</v>
      </c>
    </row>
    <row r="21" spans="1:4" ht="33" customHeight="1" thickBot="1">
      <c r="A21" s="46" t="s">
        <v>40</v>
      </c>
      <c r="B21" s="47">
        <v>0</v>
      </c>
      <c r="C21" s="47">
        <v>250</v>
      </c>
      <c r="D21" s="48" t="e">
        <f t="shared" si="0"/>
        <v>#DIV/0!</v>
      </c>
    </row>
    <row r="22" spans="1:4" ht="26.25" customHeight="1" thickBot="1">
      <c r="A22" s="28" t="s">
        <v>30</v>
      </c>
      <c r="B22" s="29">
        <f>B6+B12+B15</f>
        <v>24126.9</v>
      </c>
      <c r="C22" s="29">
        <f>C6+C12+C15</f>
        <v>9569.5</v>
      </c>
      <c r="D22" s="30">
        <f t="shared" si="0"/>
        <v>39.663197509833424</v>
      </c>
    </row>
    <row r="23" spans="1:4" ht="49.5" customHeight="1">
      <c r="A23" s="23"/>
      <c r="B23" s="24"/>
      <c r="C23" s="24"/>
      <c r="D23" s="25"/>
    </row>
    <row r="24" spans="1:4" ht="18.75" customHeight="1">
      <c r="A24" s="45" t="s">
        <v>20</v>
      </c>
      <c r="B24" s="45"/>
      <c r="C24" s="45"/>
      <c r="D24" s="45"/>
    </row>
    <row r="25" spans="1:4" ht="18.75" customHeight="1">
      <c r="A25" s="17" t="s">
        <v>21</v>
      </c>
      <c r="B25" s="22">
        <v>14469.1</v>
      </c>
      <c r="C25" s="22">
        <v>4697.7</v>
      </c>
      <c r="D25" s="14">
        <f aca="true" t="shared" si="1" ref="D25:D33">C25/B25%</f>
        <v>32.467119585876105</v>
      </c>
    </row>
    <row r="26" spans="1:4" ht="18.75" customHeight="1">
      <c r="A26" s="17" t="s">
        <v>22</v>
      </c>
      <c r="B26" s="22">
        <v>246.3</v>
      </c>
      <c r="C26" s="22">
        <v>69.8</v>
      </c>
      <c r="D26" s="14">
        <f t="shared" si="1"/>
        <v>28.33942346731628</v>
      </c>
    </row>
    <row r="27" spans="1:4" ht="19.5" customHeight="1">
      <c r="A27" s="17" t="s">
        <v>23</v>
      </c>
      <c r="B27" s="22">
        <v>160</v>
      </c>
      <c r="C27" s="22">
        <v>23.8</v>
      </c>
      <c r="D27" s="14">
        <f t="shared" si="1"/>
        <v>14.875</v>
      </c>
    </row>
    <row r="28" spans="1:4" ht="18.75" customHeight="1">
      <c r="A28" s="17" t="s">
        <v>24</v>
      </c>
      <c r="B28" s="22">
        <v>5869.5</v>
      </c>
      <c r="C28" s="22">
        <v>1489.6</v>
      </c>
      <c r="D28" s="14">
        <f t="shared" si="1"/>
        <v>25.37865235539654</v>
      </c>
    </row>
    <row r="29" spans="1:4" ht="18.75" customHeight="1">
      <c r="A29" s="17" t="s">
        <v>25</v>
      </c>
      <c r="B29" s="22">
        <v>5508.7</v>
      </c>
      <c r="C29" s="22">
        <v>1828.1</v>
      </c>
      <c r="D29" s="14">
        <f t="shared" si="1"/>
        <v>33.18568809337956</v>
      </c>
    </row>
    <row r="30" spans="1:4" ht="18.75" customHeight="1">
      <c r="A30" s="17" t="s">
        <v>26</v>
      </c>
      <c r="B30" s="22">
        <v>50</v>
      </c>
      <c r="C30" s="22">
        <v>15</v>
      </c>
      <c r="D30" s="14">
        <f t="shared" si="1"/>
        <v>30</v>
      </c>
    </row>
    <row r="31" spans="1:4" ht="18.75" customHeight="1">
      <c r="A31" s="17" t="s">
        <v>27</v>
      </c>
      <c r="B31" s="22">
        <v>873</v>
      </c>
      <c r="C31" s="22">
        <v>417.4</v>
      </c>
      <c r="D31" s="14">
        <f t="shared" si="1"/>
        <v>47.812142038946156</v>
      </c>
    </row>
    <row r="32" spans="1:4" ht="18.75" customHeight="1">
      <c r="A32" s="17" t="s">
        <v>28</v>
      </c>
      <c r="B32" s="22">
        <v>100</v>
      </c>
      <c r="C32" s="22">
        <v>0</v>
      </c>
      <c r="D32" s="14">
        <f t="shared" si="1"/>
        <v>0</v>
      </c>
    </row>
    <row r="33" spans="1:4" ht="18.75" customHeight="1" thickBot="1">
      <c r="A33" s="26" t="s">
        <v>29</v>
      </c>
      <c r="B33" s="31">
        <v>471</v>
      </c>
      <c r="C33" s="31">
        <v>103.7</v>
      </c>
      <c r="D33" s="27">
        <f t="shared" si="1"/>
        <v>22.016985138004248</v>
      </c>
    </row>
    <row r="34" spans="1:4" ht="18.75" customHeight="1" thickBot="1">
      <c r="A34" s="28" t="s">
        <v>31</v>
      </c>
      <c r="B34" s="29">
        <f>SUM(B25:B33)</f>
        <v>27747.600000000002</v>
      </c>
      <c r="C34" s="29">
        <f>SUM(C25:C33)</f>
        <v>8645.1</v>
      </c>
      <c r="D34" s="30">
        <f>C34/B34%</f>
        <v>31.156208104484712</v>
      </c>
    </row>
    <row r="35" ht="18.75" customHeight="1"/>
    <row r="36" spans="1:4" ht="18.75" customHeight="1">
      <c r="A36" s="45" t="s">
        <v>32</v>
      </c>
      <c r="B36" s="45"/>
      <c r="C36" s="45"/>
      <c r="D36" s="45"/>
    </row>
    <row r="37" spans="1:2" ht="18.75" customHeight="1">
      <c r="A37" s="36" t="s">
        <v>33</v>
      </c>
      <c r="B37" s="36" t="s">
        <v>1</v>
      </c>
    </row>
    <row r="38" spans="1:2" ht="18.75" customHeight="1" thickBot="1">
      <c r="A38" s="32" t="s">
        <v>34</v>
      </c>
      <c r="B38" s="33">
        <v>2745.5</v>
      </c>
    </row>
    <row r="39" spans="1:2" ht="18.75" customHeight="1" thickBot="1">
      <c r="A39" s="34" t="s">
        <v>35</v>
      </c>
      <c r="B39" s="35">
        <f>B38</f>
        <v>2745.5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</sheetData>
  <sheetProtection selectLockedCells="1" selectUnlockedCells="1"/>
  <mergeCells count="5">
    <mergeCell ref="A3:A4"/>
    <mergeCell ref="A1:D1"/>
    <mergeCell ref="A5:D5"/>
    <mergeCell ref="A24:D24"/>
    <mergeCell ref="A36:D3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2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2022-05-18T06:22:38Z</cp:lastPrinted>
  <dcterms:created xsi:type="dcterms:W3CDTF">2022-03-14T06:24:15Z</dcterms:created>
  <dcterms:modified xsi:type="dcterms:W3CDTF">2022-05-18T06:28:20Z</dcterms:modified>
  <cp:category/>
  <cp:version/>
  <cp:contentType/>
  <cp:contentStatus/>
</cp:coreProperties>
</file>