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февраль" sheetId="1" r:id="rId1"/>
  </sheets>
  <definedNames>
    <definedName name="_xlnm.Print_Area" localSheetId="0">'февраль'!$A$1:$D$38</definedName>
  </definedNames>
  <calcPr fullCalcOnLoad="1"/>
</workbook>
</file>

<file path=xl/sharedStrings.xml><?xml version="1.0" encoding="utf-8"?>
<sst xmlns="http://schemas.openxmlformats.org/spreadsheetml/2006/main" count="40" uniqueCount="39">
  <si>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</si>
  <si>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</si>
  <si>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</si>
  <si>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</si>
  <si>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</si>
  <si>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</si>
  <si>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</si>
  <si>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</si>
  <si>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</si>
  <si>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</si>
  <si>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</si>
  <si>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</si>
  <si>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</si>
  <si>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</si>
  <si>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</si>
  <si>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</si>
  <si>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</si>
  <si>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</si>
  <si>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</si>
  <si>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</si>
  <si>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</si>
  <si>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</si>
  <si>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</si>
  <si>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</si>
  <si>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</si>
  <si>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</si>
  <si>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</si>
  <si>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</si>
  <si>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</si>
  <si>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</si>
  <si>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</si>
  <si>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</si>
  <si>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</si>
  <si>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</si>
  <si>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</si>
  <si>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</si>
  <si>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</si>
  <si>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01.03.2023 г.</t>
    </r>
  </si>
  <si>
    <t>Исполнено            на отчетную дату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</si>
</sst>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34" fillId="18" borderId="10" xfId="0" applyNumberFormat="1" applyFont="1" applyFill="1" applyBorder="1" applyAlignment="1">
      <alignment horizontal="right" shrinkToFi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shrinkToFit="1"/>
    </xf>
    <xf numFmtId="172" fontId="18" fillId="19" borderId="10" xfId="0" applyNumberFormat="1" applyFont="1" applyFill="1" applyBorder="1" applyAlignment="1">
      <alignment horizontal="right" shrinkToFi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right" shrinkToFi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28">
      <selection activeCell="C27" sqref="C27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2" t="s">
        <v>37</v>
      </c>
      <c r="B1" s="42"/>
      <c r="C1" s="42"/>
      <c r="D1" s="42"/>
    </row>
    <row r="2" spans="1:2" ht="18">
      <c r="A2" s="1"/>
      <c r="B2" s="5"/>
    </row>
    <row r="3" spans="1:4" ht="52.5" customHeight="1">
      <c r="A3" s="41" t="s">
        <v>0</v>
      </c>
      <c r="B3" s="9" t="s">
        <v>36</v>
      </c>
      <c r="C3" s="9" t="s">
        <v>38</v>
      </c>
      <c r="D3" s="9" t="s">
        <v>18</v>
      </c>
    </row>
    <row r="4" spans="1:4" ht="18.75" customHeight="1">
      <c r="A4" s="41"/>
      <c r="B4" s="19" t="s">
        <v>7</v>
      </c>
      <c r="C4" s="19" t="s">
        <v>7</v>
      </c>
      <c r="D4" s="19" t="s">
        <v>17</v>
      </c>
    </row>
    <row r="5" spans="1:4" ht="18.75" customHeight="1">
      <c r="A5" s="43" t="s">
        <v>19</v>
      </c>
      <c r="B5" s="44"/>
      <c r="C5" s="44"/>
      <c r="D5" s="45"/>
    </row>
    <row r="6" spans="1:4" s="2" customFormat="1" ht="21.75" customHeight="1">
      <c r="A6" s="6" t="s">
        <v>14</v>
      </c>
      <c r="B6" s="15">
        <f>SUM(B7:B11)</f>
        <v>25442.4</v>
      </c>
      <c r="C6" s="15">
        <f>SUM(C7:C11)</f>
        <v>1632.8999999999999</v>
      </c>
      <c r="D6" s="18">
        <f aca="true" t="shared" si="0" ref="D6:D20">C6/B6%</f>
        <v>6.418026601264031</v>
      </c>
    </row>
    <row r="7" spans="1:4" s="3" customFormat="1" ht="20.25" customHeight="1">
      <c r="A7" s="10" t="s">
        <v>2</v>
      </c>
      <c r="B7" s="14">
        <v>13707.6</v>
      </c>
      <c r="C7" s="14">
        <v>759</v>
      </c>
      <c r="D7" s="14">
        <f t="shared" si="0"/>
        <v>5.53707432373282</v>
      </c>
    </row>
    <row r="8" spans="1:4" s="3" customFormat="1" ht="31.5" customHeight="1">
      <c r="A8" s="11" t="s">
        <v>6</v>
      </c>
      <c r="B8" s="14">
        <v>4467.4</v>
      </c>
      <c r="C8" s="14">
        <v>452.6</v>
      </c>
      <c r="D8" s="14">
        <f t="shared" si="0"/>
        <v>10.131172494068139</v>
      </c>
    </row>
    <row r="9" spans="1:4" s="12" customFormat="1" ht="18.75" customHeight="1">
      <c r="A9" s="10" t="s">
        <v>3</v>
      </c>
      <c r="B9" s="20">
        <v>1886.5</v>
      </c>
      <c r="C9" s="20">
        <v>37.7</v>
      </c>
      <c r="D9" s="14">
        <f t="shared" si="0"/>
        <v>1.9984097535117946</v>
      </c>
    </row>
    <row r="10" spans="1:4" ht="45.75" customHeight="1">
      <c r="A10" s="4" t="s">
        <v>8</v>
      </c>
      <c r="B10" s="20">
        <v>2054.2</v>
      </c>
      <c r="C10" s="20">
        <v>190.6</v>
      </c>
      <c r="D10" s="14">
        <f t="shared" si="0"/>
        <v>9.278551260831469</v>
      </c>
    </row>
    <row r="11" spans="1:4" ht="20.25" customHeight="1">
      <c r="A11" s="13" t="s">
        <v>4</v>
      </c>
      <c r="B11" s="21">
        <v>3326.7</v>
      </c>
      <c r="C11" s="21">
        <v>193</v>
      </c>
      <c r="D11" s="14">
        <f t="shared" si="0"/>
        <v>5.801545074698651</v>
      </c>
    </row>
    <row r="12" spans="1:4" ht="20.25" customHeight="1">
      <c r="A12" s="6" t="s">
        <v>15</v>
      </c>
      <c r="B12" s="7">
        <f>SUM(B13:B14)</f>
        <v>978.2</v>
      </c>
      <c r="C12" s="7">
        <f>SUM(C13:C14)</f>
        <v>124.39999999999999</v>
      </c>
      <c r="D12" s="18">
        <f t="shared" si="0"/>
        <v>12.717235739112654</v>
      </c>
    </row>
    <row r="13" spans="1:4" s="2" customFormat="1" ht="37.5" customHeight="1">
      <c r="A13" s="11" t="s">
        <v>5</v>
      </c>
      <c r="B13" s="22">
        <v>930.7</v>
      </c>
      <c r="C13" s="22">
        <v>95.6</v>
      </c>
      <c r="D13" s="14">
        <f t="shared" si="0"/>
        <v>10.271838401203395</v>
      </c>
    </row>
    <row r="14" spans="1:4" ht="23.25" customHeight="1">
      <c r="A14" s="11" t="s">
        <v>10</v>
      </c>
      <c r="B14" s="20">
        <v>47.5</v>
      </c>
      <c r="C14" s="20">
        <v>28.8</v>
      </c>
      <c r="D14" s="14">
        <f t="shared" si="0"/>
        <v>60.631578947368425</v>
      </c>
    </row>
    <row r="15" spans="1:4" ht="30" customHeight="1">
      <c r="A15" s="8" t="s">
        <v>16</v>
      </c>
      <c r="B15" s="18">
        <f>SUM(B16:B19)</f>
        <v>2620.8</v>
      </c>
      <c r="C15" s="18">
        <f>SUM(C16:C19)</f>
        <v>490.5</v>
      </c>
      <c r="D15" s="18">
        <f t="shared" si="0"/>
        <v>18.71565934065934</v>
      </c>
    </row>
    <row r="16" spans="1:4" ht="48.75" customHeight="1">
      <c r="A16" s="16" t="s">
        <v>11</v>
      </c>
      <c r="B16" s="23">
        <v>1088.3</v>
      </c>
      <c r="C16" s="23">
        <v>416.5</v>
      </c>
      <c r="D16" s="14">
        <f t="shared" si="0"/>
        <v>38.270697417991364</v>
      </c>
    </row>
    <row r="17" spans="1:4" ht="36" customHeight="1">
      <c r="A17" s="16" t="s">
        <v>12</v>
      </c>
      <c r="B17" s="24">
        <v>1203.5</v>
      </c>
      <c r="C17" s="24">
        <v>0</v>
      </c>
      <c r="D17" s="14">
        <f t="shared" si="0"/>
        <v>0</v>
      </c>
    </row>
    <row r="18" spans="1:4" ht="33" customHeight="1">
      <c r="A18" s="17" t="s">
        <v>9</v>
      </c>
      <c r="B18" s="24">
        <v>33</v>
      </c>
      <c r="C18" s="24">
        <v>0</v>
      </c>
      <c r="D18" s="14">
        <f t="shared" si="0"/>
        <v>0</v>
      </c>
    </row>
    <row r="19" spans="1:4" ht="49.5" customHeight="1" thickBot="1">
      <c r="A19" s="29" t="s">
        <v>13</v>
      </c>
      <c r="B19" s="30">
        <v>296</v>
      </c>
      <c r="C19" s="30">
        <v>74</v>
      </c>
      <c r="D19" s="31">
        <f t="shared" si="0"/>
        <v>25</v>
      </c>
    </row>
    <row r="20" spans="1:4" ht="26.25" customHeight="1" thickBot="1">
      <c r="A20" s="32" t="s">
        <v>30</v>
      </c>
      <c r="B20" s="33">
        <f>B6+B12+B15</f>
        <v>29041.4</v>
      </c>
      <c r="C20" s="33">
        <f>C6+C12+C15</f>
        <v>2247.8</v>
      </c>
      <c r="D20" s="34">
        <f t="shared" si="0"/>
        <v>7.739984986949666</v>
      </c>
    </row>
    <row r="21" spans="1:4" ht="49.5" customHeight="1">
      <c r="A21" s="26"/>
      <c r="B21" s="27"/>
      <c r="C21" s="27"/>
      <c r="D21" s="28"/>
    </row>
    <row r="22" spans="1:4" ht="18.75" customHeight="1">
      <c r="A22" s="46" t="s">
        <v>20</v>
      </c>
      <c r="B22" s="46"/>
      <c r="C22" s="46"/>
      <c r="D22" s="46"/>
    </row>
    <row r="23" spans="1:4" ht="18.75" customHeight="1">
      <c r="A23" s="17" t="s">
        <v>21</v>
      </c>
      <c r="B23" s="25">
        <v>15783.4</v>
      </c>
      <c r="C23" s="25">
        <v>2004</v>
      </c>
      <c r="D23" s="14">
        <f aca="true" t="shared" si="1" ref="D23:D31">C23/B23%</f>
        <v>12.696884068071517</v>
      </c>
    </row>
    <row r="24" spans="1:4" ht="18.75" customHeight="1">
      <c r="A24" s="17" t="s">
        <v>22</v>
      </c>
      <c r="B24" s="25">
        <v>296</v>
      </c>
      <c r="C24" s="25">
        <v>32.3</v>
      </c>
      <c r="D24" s="14">
        <f t="shared" si="1"/>
        <v>10.912162162162161</v>
      </c>
    </row>
    <row r="25" spans="1:4" ht="19.5" customHeight="1">
      <c r="A25" s="17" t="s">
        <v>23</v>
      </c>
      <c r="B25" s="25">
        <v>160</v>
      </c>
      <c r="C25" s="25">
        <v>0</v>
      </c>
      <c r="D25" s="14">
        <f t="shared" si="1"/>
        <v>0</v>
      </c>
    </row>
    <row r="26" spans="1:4" ht="18.75" customHeight="1">
      <c r="A26" s="17" t="s">
        <v>24</v>
      </c>
      <c r="B26" s="25">
        <v>5466.9</v>
      </c>
      <c r="C26" s="25">
        <v>283.5</v>
      </c>
      <c r="D26" s="14">
        <f t="shared" si="1"/>
        <v>5.185754266586183</v>
      </c>
    </row>
    <row r="27" spans="1:4" ht="18.75" customHeight="1">
      <c r="A27" s="17" t="s">
        <v>25</v>
      </c>
      <c r="B27" s="25">
        <v>7845.1</v>
      </c>
      <c r="C27" s="25">
        <v>484.8</v>
      </c>
      <c r="D27" s="14">
        <f t="shared" si="1"/>
        <v>6.179653541701189</v>
      </c>
    </row>
    <row r="28" spans="1:4" ht="18.75" customHeight="1">
      <c r="A28" s="17" t="s">
        <v>26</v>
      </c>
      <c r="B28" s="25">
        <v>115</v>
      </c>
      <c r="C28" s="25">
        <v>0</v>
      </c>
      <c r="D28" s="14">
        <f t="shared" si="1"/>
        <v>0</v>
      </c>
    </row>
    <row r="29" spans="1:4" ht="18.75" customHeight="1">
      <c r="A29" s="17" t="s">
        <v>27</v>
      </c>
      <c r="B29" s="25">
        <v>1532.3</v>
      </c>
      <c r="C29" s="25">
        <v>120.5</v>
      </c>
      <c r="D29" s="14">
        <f t="shared" si="1"/>
        <v>7.86399530118123</v>
      </c>
    </row>
    <row r="30" spans="1:4" ht="18.75" customHeight="1">
      <c r="A30" s="17" t="s">
        <v>28</v>
      </c>
      <c r="B30" s="25">
        <v>180</v>
      </c>
      <c r="C30" s="25">
        <v>10</v>
      </c>
      <c r="D30" s="14">
        <f t="shared" si="1"/>
        <v>5.555555555555555</v>
      </c>
    </row>
    <row r="31" spans="1:4" ht="18.75" customHeight="1" thickBot="1">
      <c r="A31" s="29" t="s">
        <v>29</v>
      </c>
      <c r="B31" s="35">
        <v>304.8</v>
      </c>
      <c r="C31" s="35">
        <v>19.1</v>
      </c>
      <c r="D31" s="31">
        <f t="shared" si="1"/>
        <v>6.266404199475066</v>
      </c>
    </row>
    <row r="32" spans="1:4" ht="18.75" customHeight="1" thickBot="1">
      <c r="A32" s="32" t="s">
        <v>31</v>
      </c>
      <c r="B32" s="33">
        <f>SUM(B23:B31)</f>
        <v>31683.5</v>
      </c>
      <c r="C32" s="33">
        <f>SUM(C23:C31)</f>
        <v>2954.2000000000003</v>
      </c>
      <c r="D32" s="34">
        <f>C32/B32%</f>
        <v>9.324096138368553</v>
      </c>
    </row>
    <row r="33" ht="18.75" customHeight="1"/>
    <row r="34" spans="1:4" ht="18.75" customHeight="1">
      <c r="A34" s="47" t="s">
        <v>32</v>
      </c>
      <c r="B34" s="47"/>
      <c r="C34" s="47"/>
      <c r="D34" s="47"/>
    </row>
    <row r="35" spans="1:2" ht="18.75" customHeight="1">
      <c r="A35" s="40" t="s">
        <v>33</v>
      </c>
      <c r="B35" s="40" t="s">
        <v>1</v>
      </c>
    </row>
    <row r="36" spans="1:2" ht="18.75" customHeight="1" thickBot="1">
      <c r="A36" s="36" t="s">
        <v>34</v>
      </c>
      <c r="B36" s="37">
        <v>2214.5</v>
      </c>
    </row>
    <row r="37" spans="1:2" ht="18.75" customHeight="1" thickBot="1">
      <c r="A37" s="38" t="s">
        <v>35</v>
      </c>
      <c r="B37" s="39">
        <f>B36</f>
        <v>2214.5</v>
      </c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sheetProtection selectLockedCells="1" selectUnlockedCells="1"/>
  <mergeCells count="5">
    <mergeCell ref="A3:A4"/>
    <mergeCell ref="A1:D1"/>
    <mergeCell ref="A5:D5"/>
    <mergeCell ref="A22:D22"/>
    <mergeCell ref="A34:D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2022-02-25T12:52:09Z</cp:lastPrinted>
  <dcterms:modified xsi:type="dcterms:W3CDTF">2023-03-16T08:51:41Z</dcterms:modified>
  <cp:category/>
  <cp:version/>
  <cp:contentType/>
  <cp:contentStatus/>
</cp:coreProperties>
</file>