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й" sheetId="1" r:id="rId1"/>
  </sheets>
  <definedNames>
    <definedName name="_xlnm.Print_Area" localSheetId="0">'май'!$A$1:$D$41</definedName>
  </definedNames>
  <calcPr fullCalcOnLoad="1"/>
</workbook>
</file>

<file path=xl/sharedStrings.xml><?xml version="1.0" encoding="utf-8"?>
<sst xmlns="http://schemas.openxmlformats.org/spreadsheetml/2006/main" count="43" uniqueCount="42">
  <si>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</si>
  <si>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</si>
  <si>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</si>
  <si>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</si>
  <si>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</si>
  <si>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</si>
  <si>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</si>
  <si>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</si>
  <si>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</si>
  <si>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</si>
  <si>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</si>
  <si>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</si>
  <si>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</si>
  <si>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</si>
  <si>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</si>
  <si>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</si>
  <si>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</si>
  <si>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</si>
  <si>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</si>
  <si>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</si>
  <si>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</si>
  <si>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</si>
  <si>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</si>
  <si>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</si>
  <si>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</si>
  <si>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</si>
  <si>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</si>
  <si>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</si>
  <si>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</si>
  <si>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</si>
  <si>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</si>
  <si>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</si>
  <si>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</si>
  <si>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</si>
  <si>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</si>
  <si>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</si>
  <si>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2023 год</t>
  </si>
  <si>
    <t>Исполнено            на отчетную дату</t>
  </si>
  <si>
    <t>Инициативные платежи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</si>
  <si>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</si>
  <si>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</si>
  <si>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r>
      <t xml:space="preserve">Информация об исполнении бюджета муниципального образования "Кошехабльское сельское поселение"  на   </t>
    </r>
    <r>
      <rPr>
        <b/>
        <sz val="12"/>
        <color indexed="10"/>
        <rFont val="Arial Cyr"/>
        <family val="0"/>
      </rPr>
      <t>01.06.2023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</si>
</sst>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6"/>
      <color rgb="FFFF0000"/>
      <name val="Arial Cyr"/>
      <family val="0"/>
    </font>
    <font>
      <b/>
      <sz val="14"/>
      <color rgb="FF3366FF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4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Border="1" applyAlignment="1" applyProtection="1">
      <alignment vertical="center" wrapText="1"/>
      <protection locked="0"/>
    </xf>
    <xf numFmtId="172" fontId="18" fillId="0" borderId="10" xfId="0" applyNumberFormat="1" applyFont="1" applyFill="1" applyBorder="1" applyAlignment="1" applyProtection="1">
      <alignment vertical="center" wrapText="1"/>
      <protection locked="0"/>
    </xf>
    <xf numFmtId="172" fontId="28" fillId="0" borderId="10" xfId="0" applyNumberFormat="1" applyFont="1" applyFill="1" applyBorder="1" applyAlignment="1" applyProtection="1">
      <alignment vertical="center" wrapText="1"/>
      <protection locked="0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Fill="1" applyBorder="1" applyAlignment="1">
      <alignment vertical="center" wrapText="1"/>
    </xf>
    <xf numFmtId="172" fontId="22" fillId="0" borderId="14" xfId="0" applyNumberFormat="1" applyFont="1" applyFill="1" applyBorder="1" applyAlignment="1">
      <alignment vertical="center" shrinkToFit="1"/>
    </xf>
    <xf numFmtId="172" fontId="22" fillId="0" borderId="15" xfId="0" applyNumberFormat="1" applyFont="1" applyFill="1" applyBorder="1" applyAlignment="1">
      <alignment vertical="center" shrinkToFit="1"/>
    </xf>
    <xf numFmtId="172" fontId="35" fillId="18" borderId="10" xfId="0" applyNumberFormat="1" applyFont="1" applyFill="1" applyBorder="1" applyAlignment="1">
      <alignment vertical="center" shrinkToFit="1"/>
    </xf>
    <xf numFmtId="4" fontId="18" fillId="0" borderId="10" xfId="0" applyNumberFormat="1" applyFont="1" applyFill="1" applyBorder="1" applyAlignment="1">
      <alignment vertical="center" shrinkToFit="1"/>
    </xf>
    <xf numFmtId="172" fontId="18" fillId="19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zoomScalePageLayoutView="0" workbookViewId="0" topLeftCell="A33">
      <selection activeCell="B30" sqref="B30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6" t="s">
        <v>41</v>
      </c>
      <c r="B1" s="46"/>
      <c r="C1" s="46"/>
      <c r="D1" s="46"/>
    </row>
    <row r="2" spans="1:2" ht="18">
      <c r="A2" s="1"/>
      <c r="B2" s="5"/>
    </row>
    <row r="3" spans="1:4" ht="52.5" customHeight="1">
      <c r="A3" s="45" t="s">
        <v>0</v>
      </c>
      <c r="B3" s="8" t="s">
        <v>36</v>
      </c>
      <c r="C3" s="8" t="s">
        <v>37</v>
      </c>
      <c r="D3" s="8" t="s">
        <v>18</v>
      </c>
    </row>
    <row r="4" spans="1:4" ht="18.75" customHeight="1">
      <c r="A4" s="45"/>
      <c r="B4" s="16" t="s">
        <v>7</v>
      </c>
      <c r="C4" s="16" t="s">
        <v>7</v>
      </c>
      <c r="D4" s="16" t="s">
        <v>17</v>
      </c>
    </row>
    <row r="5" spans="1:4" ht="18.75" customHeight="1">
      <c r="A5" s="47" t="s">
        <v>19</v>
      </c>
      <c r="B5" s="48"/>
      <c r="C5" s="48"/>
      <c r="D5" s="49"/>
    </row>
    <row r="6" spans="1:4" s="2" customFormat="1" ht="21.75" customHeight="1">
      <c r="A6" s="6" t="s">
        <v>14</v>
      </c>
      <c r="B6" s="31">
        <f>SUM(B7:B11)</f>
        <v>25442.4</v>
      </c>
      <c r="C6" s="31">
        <f>SUM(C7:C11)</f>
        <v>8812.1</v>
      </c>
      <c r="D6" s="39">
        <f aca="true" t="shared" si="0" ref="D6:D23">C6/B6%</f>
        <v>34.63549036254442</v>
      </c>
    </row>
    <row r="7" spans="1:4" s="3" customFormat="1" ht="20.25" customHeight="1">
      <c r="A7" s="9" t="s">
        <v>2</v>
      </c>
      <c r="B7" s="32">
        <v>13707.6</v>
      </c>
      <c r="C7" s="32">
        <v>3990.8</v>
      </c>
      <c r="D7" s="32">
        <f t="shared" si="0"/>
        <v>29.113776299279234</v>
      </c>
    </row>
    <row r="8" spans="1:4" s="3" customFormat="1" ht="31.5" customHeight="1">
      <c r="A8" s="10" t="s">
        <v>6</v>
      </c>
      <c r="B8" s="32">
        <v>4467.4</v>
      </c>
      <c r="C8" s="32">
        <v>1606.8</v>
      </c>
      <c r="D8" s="32">
        <f t="shared" si="0"/>
        <v>35.96722926086762</v>
      </c>
    </row>
    <row r="9" spans="1:4" s="11" customFormat="1" ht="18.75" customHeight="1">
      <c r="A9" s="9" t="s">
        <v>3</v>
      </c>
      <c r="B9" s="33">
        <v>1886.5</v>
      </c>
      <c r="C9" s="33">
        <v>1403</v>
      </c>
      <c r="D9" s="32">
        <f t="shared" si="0"/>
        <v>74.37052743175192</v>
      </c>
    </row>
    <row r="10" spans="1:4" ht="45.75" customHeight="1">
      <c r="A10" s="4" t="s">
        <v>8</v>
      </c>
      <c r="B10" s="33">
        <v>2054.2</v>
      </c>
      <c r="C10" s="33">
        <v>600.8</v>
      </c>
      <c r="D10" s="32">
        <f t="shared" si="0"/>
        <v>29.247395579787753</v>
      </c>
    </row>
    <row r="11" spans="1:4" ht="20.25" customHeight="1">
      <c r="A11" s="12" t="s">
        <v>4</v>
      </c>
      <c r="B11" s="34">
        <v>3326.7</v>
      </c>
      <c r="C11" s="34">
        <v>1210.7</v>
      </c>
      <c r="D11" s="32">
        <f t="shared" si="0"/>
        <v>36.39342291159408</v>
      </c>
    </row>
    <row r="12" spans="1:4" ht="20.25" customHeight="1">
      <c r="A12" s="6" t="s">
        <v>15</v>
      </c>
      <c r="B12" s="35">
        <f>SUM(B13:B15)</f>
        <v>1178.2</v>
      </c>
      <c r="C12" s="35">
        <f>SUM(C13:C15)</f>
        <v>334.7</v>
      </c>
      <c r="D12" s="39">
        <f t="shared" si="0"/>
        <v>28.407740621286706</v>
      </c>
    </row>
    <row r="13" spans="1:4" s="2" customFormat="1" ht="37.5" customHeight="1">
      <c r="A13" s="10" t="s">
        <v>5</v>
      </c>
      <c r="B13" s="36">
        <v>930.7</v>
      </c>
      <c r="C13" s="36">
        <v>272.9</v>
      </c>
      <c r="D13" s="32">
        <f t="shared" si="0"/>
        <v>29.32201568711722</v>
      </c>
    </row>
    <row r="14" spans="1:4" ht="23.25" customHeight="1">
      <c r="A14" s="10" t="s">
        <v>10</v>
      </c>
      <c r="B14" s="33">
        <v>47.5</v>
      </c>
      <c r="C14" s="33">
        <v>51.8</v>
      </c>
      <c r="D14" s="32">
        <f t="shared" si="0"/>
        <v>109.05263157894737</v>
      </c>
    </row>
    <row r="15" spans="1:4" ht="23.25" customHeight="1">
      <c r="A15" s="10" t="s">
        <v>38</v>
      </c>
      <c r="B15" s="33">
        <v>200</v>
      </c>
      <c r="C15" s="33">
        <v>10</v>
      </c>
      <c r="D15" s="32">
        <f t="shared" si="0"/>
        <v>5</v>
      </c>
    </row>
    <row r="16" spans="1:4" ht="30" customHeight="1">
      <c r="A16" s="7" t="s">
        <v>16</v>
      </c>
      <c r="B16" s="39">
        <f>SUM(B17:B22)</f>
        <v>5225.8</v>
      </c>
      <c r="C16" s="39">
        <f>SUM(C17:C22)</f>
        <v>4865.7</v>
      </c>
      <c r="D16" s="39">
        <f t="shared" si="0"/>
        <v>93.10918902369015</v>
      </c>
    </row>
    <row r="17" spans="1:4" ht="48.75" customHeight="1">
      <c r="A17" s="14" t="s">
        <v>11</v>
      </c>
      <c r="B17" s="40">
        <v>1088.3</v>
      </c>
      <c r="C17" s="40">
        <v>1059.2</v>
      </c>
      <c r="D17" s="32">
        <f t="shared" si="0"/>
        <v>97.32610493430121</v>
      </c>
    </row>
    <row r="18" spans="1:4" ht="36" customHeight="1">
      <c r="A18" s="14" t="s">
        <v>12</v>
      </c>
      <c r="B18" s="41">
        <v>1203.5</v>
      </c>
      <c r="C18" s="41">
        <v>1203.5</v>
      </c>
      <c r="D18" s="32">
        <f t="shared" si="0"/>
        <v>100</v>
      </c>
    </row>
    <row r="19" spans="1:4" ht="21.75" customHeight="1">
      <c r="A19" s="14" t="s">
        <v>40</v>
      </c>
      <c r="B19" s="41">
        <v>2000</v>
      </c>
      <c r="C19" s="41">
        <v>2000</v>
      </c>
      <c r="D19" s="32">
        <f>C19/B19%</f>
        <v>100</v>
      </c>
    </row>
    <row r="20" spans="1:4" ht="33" customHeight="1">
      <c r="A20" s="15" t="s">
        <v>9</v>
      </c>
      <c r="B20" s="41">
        <v>33</v>
      </c>
      <c r="C20" s="41">
        <v>0</v>
      </c>
      <c r="D20" s="32">
        <f t="shared" si="0"/>
        <v>0</v>
      </c>
    </row>
    <row r="21" spans="1:4" ht="49.5" customHeight="1">
      <c r="A21" s="15" t="s">
        <v>13</v>
      </c>
      <c r="B21" s="42">
        <v>296</v>
      </c>
      <c r="C21" s="42">
        <v>148</v>
      </c>
      <c r="D21" s="32">
        <f t="shared" si="0"/>
        <v>50</v>
      </c>
    </row>
    <row r="22" spans="1:4" ht="31.5" customHeight="1" thickBot="1">
      <c r="A22" s="30" t="s">
        <v>39</v>
      </c>
      <c r="B22" s="42">
        <v>605</v>
      </c>
      <c r="C22" s="42">
        <v>455</v>
      </c>
      <c r="D22" s="32">
        <f>C22/B22%</f>
        <v>75.20661157024793</v>
      </c>
    </row>
    <row r="23" spans="1:4" ht="26.25" customHeight="1" thickBot="1">
      <c r="A23" s="22" t="s">
        <v>30</v>
      </c>
      <c r="B23" s="37">
        <f>B6+B12+B16</f>
        <v>31846.4</v>
      </c>
      <c r="C23" s="37">
        <f>C6+C12+C16</f>
        <v>14012.5</v>
      </c>
      <c r="D23" s="38">
        <f t="shared" si="0"/>
        <v>44.00026376607717</v>
      </c>
    </row>
    <row r="24" spans="1:4" ht="49.5" customHeight="1">
      <c r="A24" s="17"/>
      <c r="B24" s="18"/>
      <c r="C24" s="18"/>
      <c r="D24" s="19"/>
    </row>
    <row r="25" spans="1:4" ht="18.75" customHeight="1">
      <c r="A25" s="50" t="s">
        <v>20</v>
      </c>
      <c r="B25" s="50"/>
      <c r="C25" s="50"/>
      <c r="D25" s="50"/>
    </row>
    <row r="26" spans="1:4" ht="18.75" customHeight="1">
      <c r="A26" s="15" t="s">
        <v>21</v>
      </c>
      <c r="B26" s="43">
        <v>15888.7</v>
      </c>
      <c r="C26" s="43">
        <v>6035.4</v>
      </c>
      <c r="D26" s="13">
        <f aca="true" t="shared" si="1" ref="D26:D34">C26/B26%</f>
        <v>37.985486540749086</v>
      </c>
    </row>
    <row r="27" spans="1:4" ht="18.75" customHeight="1">
      <c r="A27" s="15" t="s">
        <v>22</v>
      </c>
      <c r="B27" s="43">
        <v>296</v>
      </c>
      <c r="C27" s="43">
        <v>126.8</v>
      </c>
      <c r="D27" s="13">
        <f t="shared" si="1"/>
        <v>42.83783783783784</v>
      </c>
    </row>
    <row r="28" spans="1:4" ht="19.5" customHeight="1">
      <c r="A28" s="15" t="s">
        <v>23</v>
      </c>
      <c r="B28" s="43">
        <v>160</v>
      </c>
      <c r="C28" s="43">
        <v>20</v>
      </c>
      <c r="D28" s="13">
        <f t="shared" si="1"/>
        <v>12.5</v>
      </c>
    </row>
    <row r="29" spans="1:4" ht="18.75" customHeight="1">
      <c r="A29" s="15" t="s">
        <v>24</v>
      </c>
      <c r="B29" s="43">
        <v>5910</v>
      </c>
      <c r="C29" s="43">
        <v>1993.4</v>
      </c>
      <c r="D29" s="13">
        <f t="shared" si="1"/>
        <v>33.72927241962775</v>
      </c>
    </row>
    <row r="30" spans="1:4" ht="18.75" customHeight="1">
      <c r="A30" s="15" t="s">
        <v>25</v>
      </c>
      <c r="B30" s="43">
        <v>10761.5</v>
      </c>
      <c r="C30" s="43">
        <v>2574.7</v>
      </c>
      <c r="D30" s="13">
        <f t="shared" si="1"/>
        <v>23.92510337778191</v>
      </c>
    </row>
    <row r="31" spans="1:4" ht="18.75" customHeight="1">
      <c r="A31" s="15" t="s">
        <v>26</v>
      </c>
      <c r="B31" s="43">
        <v>115</v>
      </c>
      <c r="C31" s="43">
        <v>19.8</v>
      </c>
      <c r="D31" s="13">
        <f t="shared" si="1"/>
        <v>17.217391304347828</v>
      </c>
    </row>
    <row r="32" spans="1:4" ht="18.75" customHeight="1">
      <c r="A32" s="15" t="s">
        <v>27</v>
      </c>
      <c r="B32" s="43">
        <v>1602.2</v>
      </c>
      <c r="C32" s="43">
        <v>601.2</v>
      </c>
      <c r="D32" s="13">
        <f t="shared" si="1"/>
        <v>37.52340531768818</v>
      </c>
    </row>
    <row r="33" spans="1:4" ht="18.75" customHeight="1">
      <c r="A33" s="15" t="s">
        <v>28</v>
      </c>
      <c r="B33" s="43">
        <v>180</v>
      </c>
      <c r="C33" s="43">
        <v>71.9</v>
      </c>
      <c r="D33" s="13">
        <f t="shared" si="1"/>
        <v>39.94444444444445</v>
      </c>
    </row>
    <row r="34" spans="1:4" ht="18.75" customHeight="1" thickBot="1">
      <c r="A34" s="20" t="s">
        <v>29</v>
      </c>
      <c r="B34" s="44">
        <v>304.8</v>
      </c>
      <c r="C34" s="44">
        <v>91.8</v>
      </c>
      <c r="D34" s="21">
        <f t="shared" si="1"/>
        <v>30.11811023622047</v>
      </c>
    </row>
    <row r="35" spans="1:4" ht="18.75" customHeight="1" thickBot="1">
      <c r="A35" s="22" t="s">
        <v>31</v>
      </c>
      <c r="B35" s="23">
        <f>SUM(B26:B34)</f>
        <v>35218.2</v>
      </c>
      <c r="C35" s="23">
        <f>SUM(C26:C34)</f>
        <v>11534.999999999998</v>
      </c>
      <c r="D35" s="24">
        <f>C35/B35%</f>
        <v>32.75295159888921</v>
      </c>
    </row>
    <row r="36" ht="18.75" customHeight="1"/>
    <row r="37" spans="1:4" ht="18.75" customHeight="1">
      <c r="A37" s="51" t="s">
        <v>32</v>
      </c>
      <c r="B37" s="51"/>
      <c r="C37" s="51"/>
      <c r="D37" s="51"/>
    </row>
    <row r="38" spans="1:2" ht="18.75" customHeight="1">
      <c r="A38" s="29" t="s">
        <v>33</v>
      </c>
      <c r="B38" s="29" t="s">
        <v>1</v>
      </c>
    </row>
    <row r="39" spans="1:2" ht="22.5" customHeight="1" thickBot="1">
      <c r="A39" s="25" t="s">
        <v>34</v>
      </c>
      <c r="B39" s="26">
        <v>2064.5</v>
      </c>
    </row>
    <row r="40" spans="1:2" ht="28.5" customHeight="1" thickBot="1">
      <c r="A40" s="27" t="s">
        <v>35</v>
      </c>
      <c r="B40" s="28">
        <f>B39</f>
        <v>2064.5</v>
      </c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</sheetData>
  <sheetProtection selectLockedCells="1" selectUnlockedCells="1"/>
  <mergeCells count="5">
    <mergeCell ref="A3:A4"/>
    <mergeCell ref="A1:D1"/>
    <mergeCell ref="A5:D5"/>
    <mergeCell ref="A25:D25"/>
    <mergeCell ref="A37:D3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2023-05-11T06:26:08Z</cp:lastPrinted>
  <dcterms:modified xsi:type="dcterms:W3CDTF">2023-07-06T09:05:27Z</dcterms:modified>
  <cp:category/>
  <cp:version/>
  <cp:contentType/>
  <cp:contentStatus/>
</cp:coreProperties>
</file>